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<sst xmlns="http://schemas.openxmlformats.org/spreadsheetml/2006/main" count="184" uniqueCount="123">
  <si>
    <t>№ п/п</t>
  </si>
  <si>
    <t>Договор</t>
  </si>
  <si>
    <t>Документ</t>
  </si>
  <si>
    <t>ЭКР</t>
  </si>
  <si>
    <t>Наименование</t>
  </si>
  <si>
    <t>Кол-во</t>
  </si>
  <si>
    <t>Наименование и местонахождение поставщиков и исполнителей услуг</t>
  </si>
  <si>
    <t>Стоимость закупки</t>
  </si>
  <si>
    <t>Дата закупки</t>
  </si>
  <si>
    <t>УТВЕРЖДАЮ :</t>
  </si>
  <si>
    <t>Котельничского района Кировской области</t>
  </si>
  <si>
    <t>ООО "АЛЕКС" 612648 с.Молотниково, ул. Щепина, д.8</t>
  </si>
  <si>
    <t>Муниципальный контракт теплоснабжения №1 от 01.02.2016</t>
  </si>
  <si>
    <t>ОАО "Энергосбыт Плюс"  5612042824/434543001 610046, Киров, ул. Преображенская, д.90</t>
  </si>
  <si>
    <t>ООО "Брандмастер" 4345064250/434501001 610048 Киров, ул.Урицкого, д.20, офис 6</t>
  </si>
  <si>
    <t>Электроснабжение за декабрь 2016</t>
  </si>
  <si>
    <t>Итого за февраль</t>
  </si>
  <si>
    <t>Итого за март</t>
  </si>
  <si>
    <t>МКУК "ЦДБО" Родичевского сельского поселения</t>
  </si>
  <si>
    <t>_______________ Лесникова Л.Н.</t>
  </si>
  <si>
    <t>Договор электроснабжения № 140670 от 31.12.2013</t>
  </si>
  <si>
    <t>за период с 01.01.2016 г. по 31.12.2016 г.</t>
  </si>
  <si>
    <t>Счет-фактуры № 0007131/0130 от 31.12.2016</t>
  </si>
  <si>
    <t>29.01.2016г</t>
  </si>
  <si>
    <t>Итого за январь</t>
  </si>
  <si>
    <t>Счет-фактуры№2 от 01.02.2016</t>
  </si>
  <si>
    <t>Теплоснабжение за январь 2016</t>
  </si>
  <si>
    <t>Счет№ 28 от 29.01.2016</t>
  </si>
  <si>
    <t>Договор №127 на плановое техническое обслуживание АПС от 30.12.2013</t>
  </si>
  <si>
    <t>Счет-фактуры № 0000319/0130 от 31.01.2016</t>
  </si>
  <si>
    <t>Электроснабжение за январь 2016</t>
  </si>
  <si>
    <t>Счет-фактуры№20 от 01.03.2016</t>
  </si>
  <si>
    <t>Теплоснабжение за февраль 2016</t>
  </si>
  <si>
    <t>Договор б/н от 19.01.2016</t>
  </si>
  <si>
    <t>Счет-фактуры № 16 от 19.01.2016</t>
  </si>
  <si>
    <t>Изготовление дневников библиотечной работы</t>
  </si>
  <si>
    <t>ООО "Котельничская типография" 4313007393/431301001 612600, Котельнич, ул.Карла Маркса, д.7</t>
  </si>
  <si>
    <t>Счет№ 113 от 01.03.2016</t>
  </si>
  <si>
    <t>За техническое обслуживание АПС за февраль 2016</t>
  </si>
  <si>
    <t>За техническое обслуживание АПС за январь 2016</t>
  </si>
  <si>
    <t>Счет-фактуры № 0000887/0130 от 29.02.2016</t>
  </si>
  <si>
    <t>Электроснабжение за февраль 2016</t>
  </si>
  <si>
    <t>Счет-фактуры№33от 04.04.2016</t>
  </si>
  <si>
    <t>Теплоснабжение за март 2016</t>
  </si>
  <si>
    <t>Счет-фактуры № 0001472/0130 от 31.03.2016</t>
  </si>
  <si>
    <t>Электроснабжение за март 2016</t>
  </si>
  <si>
    <t>Счет№ 260 от 08.04.2016</t>
  </si>
  <si>
    <t>За техническое обслуживание АПС за март 2016</t>
  </si>
  <si>
    <t>Итого за апрель</t>
  </si>
  <si>
    <t>Счет-фактуры№48от 11.05.2016</t>
  </si>
  <si>
    <t>Теплоснабжение за апрель 2016</t>
  </si>
  <si>
    <t>Счет №734442594 от 01.04.2016</t>
  </si>
  <si>
    <t>Права использования "СБиС++ ЭО, ЮЛ, бюджет"</t>
  </si>
  <si>
    <t>ООО "Компания СБиС-Вятка" 4345112697/434501001 610033, Киров, ул.Ломоносова, д.20</t>
  </si>
  <si>
    <t>Сублицензионный договор №439170493 от 01.04.2016</t>
  </si>
  <si>
    <t>Счет-фактуры № 0002101/0130 от 30.04.2016</t>
  </si>
  <si>
    <t>Электроснабжение за апрель 2016</t>
  </si>
  <si>
    <t>Итого за май</t>
  </si>
  <si>
    <t>Счет-фактуры№61от 01.06.2016</t>
  </si>
  <si>
    <t>Теплоснабжение за май 2016</t>
  </si>
  <si>
    <t>Счет№ 381 от 11.05.2016</t>
  </si>
  <si>
    <t>За техническое обслуживание АПС за апрель 2016</t>
  </si>
  <si>
    <t>Счет№ 466 от 01.06.2016</t>
  </si>
  <si>
    <t>За техническое обслуживание АПС за май 2016</t>
  </si>
  <si>
    <t>Счет-фактуры № 0002725/0130 от 31.05.2016</t>
  </si>
  <si>
    <t>Электроснабжение за май 2016</t>
  </si>
  <si>
    <t>Итого за июнь</t>
  </si>
  <si>
    <t>Итого за июль</t>
  </si>
  <si>
    <t>Счет-фактуры № 0003354/0130 от 30.06.2016</t>
  </si>
  <si>
    <t>Электроснабжение за июнь 2016</t>
  </si>
  <si>
    <t>Счет№ 573 от 01.07.2016</t>
  </si>
  <si>
    <t>За техническое обслуживание АПС за июнь 2016</t>
  </si>
  <si>
    <t>Договор купли-продажи №1 от 02.08.2016</t>
  </si>
  <si>
    <t>Акт приема-передачи б/н от 03.08.2016</t>
  </si>
  <si>
    <t>за покупку дров для отопления Дома Досуга</t>
  </si>
  <si>
    <t>Краснов Павел Сергеевич 431302250601 612632 д.Родичи, ул.Юбилейная, д.1, кв.1</t>
  </si>
  <si>
    <t>Итого за август</t>
  </si>
  <si>
    <t>Счет№ 665 от 01.08.2016</t>
  </si>
  <si>
    <t>За техническое обслуживание АПС за июль 2016</t>
  </si>
  <si>
    <t>Электроснабжение за июль 2016</t>
  </si>
  <si>
    <t>Счет-фактуры № 0003974/0130 от 31.07.2016</t>
  </si>
  <si>
    <t>Счет-фактуры № 0004554/0130 от 31.08.2016</t>
  </si>
  <si>
    <t>Электроснабжение за август 2016</t>
  </si>
  <si>
    <t>Счет№ 805 от 01.09.2016</t>
  </si>
  <si>
    <t>За техническое обслуживание АПС за август 2016</t>
  </si>
  <si>
    <t>Счет№ 814 от 03.10.2016</t>
  </si>
  <si>
    <t>За техническое обслуживание АПС за сентябрь 2016</t>
  </si>
  <si>
    <t>Счет-фактуры №103от 05.10.2016</t>
  </si>
  <si>
    <t>Теплоснабжение за сентябрь 2016</t>
  </si>
  <si>
    <t>Итого за сентябрь</t>
  </si>
  <si>
    <t>Итого за октябрь</t>
  </si>
  <si>
    <t>Счет-фактуры № 0005177/0130 от 30.09.2016</t>
  </si>
  <si>
    <t>Электроснабжение за сентябрь 2016</t>
  </si>
  <si>
    <t>Счет-фактуры №119от 02.11.2016</t>
  </si>
  <si>
    <t>Теплоснабжение за октябрь 2016</t>
  </si>
  <si>
    <t>Счет№ 936 от 01.11.2016</t>
  </si>
  <si>
    <t>За техническое обслуживание АПС за октябрь 2016</t>
  </si>
  <si>
    <t>Счет-фактуры № 89 от 11.11.2016</t>
  </si>
  <si>
    <t>Стройматериалы на ремонт Дома Досуга</t>
  </si>
  <si>
    <t>Без договора</t>
  </si>
  <si>
    <t>Счет-фактуры № 0005778/0130 от 31.10.2016</t>
  </si>
  <si>
    <t>Электроснабжение за октябрь 2016</t>
  </si>
  <si>
    <t>Счет №41 от 11.11.2016</t>
  </si>
  <si>
    <t>Концелярские товары</t>
  </si>
  <si>
    <t>Сувенирная продукция</t>
  </si>
  <si>
    <t>Счет №42 от 11.11.2016</t>
  </si>
  <si>
    <t>Итого за ноябрь</t>
  </si>
  <si>
    <t>Итого за декабрь</t>
  </si>
  <si>
    <t>Счет№ 1070 от 01.12.2016</t>
  </si>
  <si>
    <t>За техническое обслуживание АПС за ноябрь 2016</t>
  </si>
  <si>
    <t>Счет-фактуры №132от 01.12.2016</t>
  </si>
  <si>
    <t>Теплоснабжение за ноябрь 2016</t>
  </si>
  <si>
    <t>Счет-фактуры № 0006389/0130 от 30.11.2016</t>
  </si>
  <si>
    <t>Электроснабжение за ноябрь 2016</t>
  </si>
  <si>
    <t>Счет№ 1080 от 20.12.2016</t>
  </si>
  <si>
    <t>За техническое обслуживание АПС за декабрь 2016</t>
  </si>
  <si>
    <t>Договор №0443/0968-ДК от 01.05.11</t>
  </si>
  <si>
    <t>втор.вознагр.по доп.согл.№1от01.09.16 к лиценз.дог.0443/0968-ДК от01.05.11г.за предост.права использ. обнар. произв.с01.01.2014по31.12.2015г</t>
  </si>
  <si>
    <t>Отчет Пользователя б/н от 28.09.2016</t>
  </si>
  <si>
    <t>ООО "Российское Авторское Общество" (РАО) 7703030403/526202001 603105, Нижний Новгород, ул.Ванеева, д.15/34</t>
  </si>
  <si>
    <t>ИП Кожевникова Зоя Ивановна 434200126417 612600 Котельнич, ул.Луначарского, д.100</t>
  </si>
  <si>
    <t>ИП Сапожников Иван Владимирович 431300024974 612600, Котельнич, ул.Западная, д.25</t>
  </si>
  <si>
    <t>РЕЕСТР ЗАКУПОК ДЛЯ МУНИЦИПАЛЬНЫЙ НУЖД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</si>
</sst>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[$-FC19]d\ mmmm\ yyyy\ &quot;г.&quot;"/>
    <numFmt numFmtId="171" formatCode="000000"/>
    <numFmt numFmtId="172" formatCode="dd/mm/yy;@"/>
  </numFmts>
  <fonts count="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7.125" style="22" customWidth="1"/>
    <col min="2" max="2" width="23.75390625" style="1" customWidth="1"/>
    <col min="3" max="3" width="20.75390625" style="1" customWidth="1"/>
    <col min="4" max="4" width="9.125" style="5" customWidth="1"/>
    <col min="5" max="5" width="22.25390625" style="1" customWidth="1"/>
    <col min="6" max="6" width="29.00390625" style="1" customWidth="1"/>
    <col min="7" max="7" width="9.125" style="5" customWidth="1"/>
    <col min="8" max="8" width="11.875" style="20" customWidth="1"/>
    <col min="9" max="9" width="12.625" style="1" customWidth="1"/>
    <col min="10" max="16384" width="9.125" style="1" customWidth="1"/>
  </cols>
  <sheetData>
    <row r="1" spans="1:9" ht="15.75">
      <c r="A1" s="21" t="s">
        <v>18</v>
      </c>
      <c r="B1" s="2"/>
      <c r="C1" s="2"/>
      <c r="D1" s="13"/>
      <c r="E1" s="2"/>
      <c r="F1" s="2"/>
      <c r="G1" s="13"/>
      <c r="H1" s="16"/>
      <c r="I1" s="2"/>
    </row>
    <row r="2" spans="1:9" ht="15.75">
      <c r="A2" s="21" t="s">
        <v>10</v>
      </c>
      <c r="B2" s="2"/>
      <c r="C2" s="2"/>
      <c r="D2" s="13"/>
      <c r="E2" s="2"/>
      <c r="F2" s="2"/>
      <c r="G2" s="13"/>
      <c r="H2" s="16"/>
      <c r="I2" s="2"/>
    </row>
    <row r="3" spans="1:9" ht="15.75">
      <c r="A3" s="21"/>
      <c r="B3" s="2"/>
      <c r="C3" s="2"/>
      <c r="D3" s="13"/>
      <c r="E3" s="2"/>
      <c r="F3" s="2"/>
      <c r="G3" s="13"/>
      <c r="H3" s="16"/>
      <c r="I3" s="2"/>
    </row>
    <row r="4" spans="2:9" ht="15.75">
      <c r="B4" s="2"/>
      <c r="C4" s="2"/>
      <c r="D4" s="13"/>
      <c r="E4" s="2"/>
      <c r="F4" s="2"/>
      <c r="G4" s="32" t="s">
        <v>9</v>
      </c>
      <c r="H4" s="32"/>
      <c r="I4" s="2"/>
    </row>
    <row r="5" spans="2:9" ht="15.75">
      <c r="B5" s="2"/>
      <c r="C5" s="2"/>
      <c r="D5" s="13"/>
      <c r="E5" s="2"/>
      <c r="F5" s="2"/>
      <c r="G5" s="32" t="s">
        <v>19</v>
      </c>
      <c r="H5" s="32"/>
      <c r="I5" s="32"/>
    </row>
    <row r="6" spans="1:9" ht="15.75">
      <c r="A6" s="21"/>
      <c r="B6" s="2"/>
      <c r="C6" s="2"/>
      <c r="D6" s="13"/>
      <c r="E6" s="2"/>
      <c r="F6" s="2"/>
      <c r="G6" s="13"/>
      <c r="H6" s="16"/>
      <c r="I6" s="2"/>
    </row>
    <row r="7" spans="1:9" ht="15.75">
      <c r="A7" s="32" t="s">
        <v>122</v>
      </c>
      <c r="B7" s="32"/>
      <c r="C7" s="32"/>
      <c r="D7" s="32"/>
      <c r="E7" s="32"/>
      <c r="F7" s="32"/>
      <c r="G7" s="32"/>
      <c r="H7" s="32"/>
      <c r="I7" s="32"/>
    </row>
    <row r="8" spans="1:9" ht="15.75">
      <c r="A8" s="32" t="s">
        <v>21</v>
      </c>
      <c r="B8" s="32"/>
      <c r="C8" s="32"/>
      <c r="D8" s="32"/>
      <c r="E8" s="32"/>
      <c r="F8" s="32"/>
      <c r="G8" s="32"/>
      <c r="H8" s="32"/>
      <c r="I8" s="32"/>
    </row>
    <row r="9" spans="1:9" ht="15.75">
      <c r="A9" s="21"/>
      <c r="B9" s="2"/>
      <c r="C9" s="2"/>
      <c r="D9" s="13"/>
      <c r="E9" s="2"/>
      <c r="F9" s="2"/>
      <c r="G9" s="13"/>
      <c r="H9" s="16"/>
      <c r="I9" s="2"/>
    </row>
    <row r="10" spans="1:9" s="12" customFormat="1" ht="38.25">
      <c r="A10" s="23" t="s">
        <v>0</v>
      </c>
      <c r="B10" s="11" t="s">
        <v>1</v>
      </c>
      <c r="C10" s="11" t="s">
        <v>2</v>
      </c>
      <c r="D10" s="14" t="s">
        <v>3</v>
      </c>
      <c r="E10" s="11" t="s">
        <v>4</v>
      </c>
      <c r="F10" s="11" t="s">
        <v>6</v>
      </c>
      <c r="G10" s="14" t="s">
        <v>5</v>
      </c>
      <c r="H10" s="17" t="s">
        <v>7</v>
      </c>
      <c r="I10" s="11" t="s">
        <v>8</v>
      </c>
    </row>
    <row r="11" spans="1:9" s="8" customFormat="1" ht="63">
      <c r="A11" s="15"/>
      <c r="B11" s="7" t="s">
        <v>20</v>
      </c>
      <c r="C11" s="7" t="s">
        <v>22</v>
      </c>
      <c r="D11" s="6">
        <v>223</v>
      </c>
      <c r="E11" s="7" t="s">
        <v>15</v>
      </c>
      <c r="F11" s="7" t="s">
        <v>13</v>
      </c>
      <c r="G11" s="4">
        <v>1</v>
      </c>
      <c r="H11" s="18">
        <v>2878.6</v>
      </c>
      <c r="I11" s="24" t="s">
        <v>23</v>
      </c>
    </row>
    <row r="12" spans="1:9" s="8" customFormat="1" ht="15.75">
      <c r="A12" s="29" t="s">
        <v>24</v>
      </c>
      <c r="B12" s="30"/>
      <c r="C12" s="30"/>
      <c r="D12" s="30"/>
      <c r="E12" s="30"/>
      <c r="F12" s="30"/>
      <c r="G12" s="31"/>
      <c r="H12" s="18">
        <f>H11</f>
        <v>2878.6</v>
      </c>
      <c r="I12" s="10"/>
    </row>
    <row r="13" spans="1:9" s="8" customFormat="1" ht="63">
      <c r="A13" s="15"/>
      <c r="B13" s="7" t="s">
        <v>12</v>
      </c>
      <c r="C13" s="7" t="s">
        <v>25</v>
      </c>
      <c r="D13" s="6">
        <v>223</v>
      </c>
      <c r="E13" s="7" t="s">
        <v>26</v>
      </c>
      <c r="F13" s="7" t="s">
        <v>11</v>
      </c>
      <c r="G13" s="6">
        <v>1</v>
      </c>
      <c r="H13" s="19">
        <v>7013.28</v>
      </c>
      <c r="I13" s="10">
        <v>42409</v>
      </c>
    </row>
    <row r="14" spans="1:9" s="8" customFormat="1" ht="69" customHeight="1">
      <c r="A14" s="15"/>
      <c r="B14" s="3" t="s">
        <v>28</v>
      </c>
      <c r="C14" s="3" t="s">
        <v>27</v>
      </c>
      <c r="D14" s="6">
        <v>225</v>
      </c>
      <c r="E14" s="7" t="s">
        <v>39</v>
      </c>
      <c r="F14" s="7" t="s">
        <v>14</v>
      </c>
      <c r="G14" s="6">
        <v>1</v>
      </c>
      <c r="H14" s="19">
        <v>605</v>
      </c>
      <c r="I14" s="10">
        <v>42410</v>
      </c>
    </row>
    <row r="15" spans="1:9" s="8" customFormat="1" ht="63">
      <c r="A15" s="15"/>
      <c r="B15" s="7" t="s">
        <v>20</v>
      </c>
      <c r="C15" s="7" t="s">
        <v>29</v>
      </c>
      <c r="D15" s="6">
        <v>223</v>
      </c>
      <c r="E15" s="7" t="s">
        <v>30</v>
      </c>
      <c r="F15" s="7" t="s">
        <v>13</v>
      </c>
      <c r="G15" s="4">
        <v>1</v>
      </c>
      <c r="H15" s="18">
        <v>7092.44</v>
      </c>
      <c r="I15" s="10">
        <v>42419</v>
      </c>
    </row>
    <row r="16" spans="1:9" s="8" customFormat="1" ht="15.75">
      <c r="A16" s="29" t="s">
        <v>16</v>
      </c>
      <c r="B16" s="30"/>
      <c r="C16" s="30"/>
      <c r="D16" s="30"/>
      <c r="E16" s="30"/>
      <c r="F16" s="30"/>
      <c r="G16" s="31"/>
      <c r="H16" s="18">
        <f>H13+H14+H15</f>
        <v>14710.72</v>
      </c>
      <c r="I16" s="10"/>
    </row>
    <row r="17" spans="1:9" s="8" customFormat="1" ht="63">
      <c r="A17" s="15"/>
      <c r="B17" s="7" t="s">
        <v>12</v>
      </c>
      <c r="C17" s="7" t="s">
        <v>31</v>
      </c>
      <c r="D17" s="6">
        <v>223</v>
      </c>
      <c r="E17" s="7" t="s">
        <v>32</v>
      </c>
      <c r="F17" s="7" t="s">
        <v>11</v>
      </c>
      <c r="G17" s="6">
        <v>1</v>
      </c>
      <c r="H17" s="19">
        <v>6275.04</v>
      </c>
      <c r="I17" s="10">
        <v>42432</v>
      </c>
    </row>
    <row r="18" spans="1:9" s="8" customFormat="1" ht="78.75" customHeight="1">
      <c r="A18" s="3"/>
      <c r="B18" s="7" t="s">
        <v>33</v>
      </c>
      <c r="C18" s="7" t="s">
        <v>34</v>
      </c>
      <c r="D18" s="4">
        <v>340</v>
      </c>
      <c r="E18" s="7" t="s">
        <v>35</v>
      </c>
      <c r="F18" s="7" t="s">
        <v>36</v>
      </c>
      <c r="G18" s="4">
        <v>1</v>
      </c>
      <c r="H18" s="18">
        <v>160</v>
      </c>
      <c r="I18" s="9">
        <v>42445</v>
      </c>
    </row>
    <row r="19" spans="1:9" s="8" customFormat="1" ht="69" customHeight="1">
      <c r="A19" s="15"/>
      <c r="B19" s="3" t="s">
        <v>28</v>
      </c>
      <c r="C19" s="3" t="s">
        <v>37</v>
      </c>
      <c r="D19" s="6">
        <v>225</v>
      </c>
      <c r="E19" s="7" t="s">
        <v>38</v>
      </c>
      <c r="F19" s="7" t="s">
        <v>14</v>
      </c>
      <c r="G19" s="6">
        <v>1</v>
      </c>
      <c r="H19" s="19">
        <v>605</v>
      </c>
      <c r="I19" s="10">
        <v>42445</v>
      </c>
    </row>
    <row r="20" spans="1:9" s="8" customFormat="1" ht="63">
      <c r="A20" s="15"/>
      <c r="B20" s="7" t="s">
        <v>20</v>
      </c>
      <c r="C20" s="7" t="s">
        <v>40</v>
      </c>
      <c r="D20" s="6">
        <v>223</v>
      </c>
      <c r="E20" s="7" t="s">
        <v>41</v>
      </c>
      <c r="F20" s="7" t="s">
        <v>13</v>
      </c>
      <c r="G20" s="4">
        <v>1</v>
      </c>
      <c r="H20" s="18">
        <v>5773.85</v>
      </c>
      <c r="I20" s="10">
        <v>42451</v>
      </c>
    </row>
    <row r="21" spans="1:9" s="8" customFormat="1" ht="15.75">
      <c r="A21" s="29" t="s">
        <v>17</v>
      </c>
      <c r="B21" s="30"/>
      <c r="C21" s="30"/>
      <c r="D21" s="30"/>
      <c r="E21" s="30"/>
      <c r="F21" s="30"/>
      <c r="G21" s="31"/>
      <c r="H21" s="18">
        <f>H17+H18+H19+H20</f>
        <v>12813.89</v>
      </c>
      <c r="I21" s="10"/>
    </row>
    <row r="22" spans="1:9" s="8" customFormat="1" ht="63">
      <c r="A22" s="15"/>
      <c r="B22" s="7" t="s">
        <v>12</v>
      </c>
      <c r="C22" s="7" t="s">
        <v>42</v>
      </c>
      <c r="D22" s="6">
        <v>223</v>
      </c>
      <c r="E22" s="7" t="s">
        <v>43</v>
      </c>
      <c r="F22" s="7" t="s">
        <v>11</v>
      </c>
      <c r="G22" s="6">
        <v>1</v>
      </c>
      <c r="H22" s="19">
        <v>5536.8</v>
      </c>
      <c r="I22" s="10">
        <v>42466</v>
      </c>
    </row>
    <row r="23" spans="1:9" s="8" customFormat="1" ht="63">
      <c r="A23" s="15"/>
      <c r="B23" s="7" t="s">
        <v>20</v>
      </c>
      <c r="C23" s="7" t="s">
        <v>44</v>
      </c>
      <c r="D23" s="6">
        <v>223</v>
      </c>
      <c r="E23" s="7" t="s">
        <v>45</v>
      </c>
      <c r="F23" s="7" t="s">
        <v>13</v>
      </c>
      <c r="G23" s="4">
        <v>1</v>
      </c>
      <c r="H23" s="18">
        <v>3750.9</v>
      </c>
      <c r="I23" s="10">
        <v>42482</v>
      </c>
    </row>
    <row r="24" spans="1:9" s="8" customFormat="1" ht="69" customHeight="1">
      <c r="A24" s="15"/>
      <c r="B24" s="3" t="s">
        <v>28</v>
      </c>
      <c r="C24" s="3" t="s">
        <v>46</v>
      </c>
      <c r="D24" s="6">
        <v>225</v>
      </c>
      <c r="E24" s="7" t="s">
        <v>47</v>
      </c>
      <c r="F24" s="7" t="s">
        <v>14</v>
      </c>
      <c r="G24" s="6">
        <v>1</v>
      </c>
      <c r="H24" s="19">
        <v>605</v>
      </c>
      <c r="I24" s="10">
        <v>42489</v>
      </c>
    </row>
    <row r="25" spans="1:9" s="8" customFormat="1" ht="15.75">
      <c r="A25" s="29" t="s">
        <v>48</v>
      </c>
      <c r="B25" s="30"/>
      <c r="C25" s="30"/>
      <c r="D25" s="30"/>
      <c r="E25" s="30"/>
      <c r="F25" s="30"/>
      <c r="G25" s="31"/>
      <c r="H25" s="18">
        <f>H22+H23+H24</f>
        <v>9892.7</v>
      </c>
      <c r="I25" s="10"/>
    </row>
    <row r="26" spans="1:9" s="8" customFormat="1" ht="63">
      <c r="A26" s="15"/>
      <c r="B26" s="7" t="s">
        <v>12</v>
      </c>
      <c r="C26" s="7" t="s">
        <v>49</v>
      </c>
      <c r="D26" s="6">
        <v>223</v>
      </c>
      <c r="E26" s="7" t="s">
        <v>50</v>
      </c>
      <c r="F26" s="7" t="s">
        <v>11</v>
      </c>
      <c r="G26" s="6">
        <v>1</v>
      </c>
      <c r="H26" s="19">
        <v>3322.08</v>
      </c>
      <c r="I26" s="10">
        <v>42509</v>
      </c>
    </row>
    <row r="27" spans="1:9" ht="78.75">
      <c r="A27" s="3"/>
      <c r="B27" s="3" t="s">
        <v>54</v>
      </c>
      <c r="C27" s="3" t="s">
        <v>51</v>
      </c>
      <c r="D27" s="4">
        <v>226</v>
      </c>
      <c r="E27" s="3" t="s">
        <v>52</v>
      </c>
      <c r="F27" s="3" t="s">
        <v>53</v>
      </c>
      <c r="G27" s="4">
        <v>1</v>
      </c>
      <c r="H27" s="18">
        <v>3500</v>
      </c>
      <c r="I27" s="9">
        <v>42513</v>
      </c>
    </row>
    <row r="28" spans="1:9" s="8" customFormat="1" ht="63">
      <c r="A28" s="15"/>
      <c r="B28" s="7" t="s">
        <v>20</v>
      </c>
      <c r="C28" s="7" t="s">
        <v>55</v>
      </c>
      <c r="D28" s="6">
        <v>223</v>
      </c>
      <c r="E28" s="7" t="s">
        <v>56</v>
      </c>
      <c r="F28" s="7" t="s">
        <v>13</v>
      </c>
      <c r="G28" s="4">
        <v>1</v>
      </c>
      <c r="H28" s="18">
        <v>300.75</v>
      </c>
      <c r="I28" s="10">
        <v>42514</v>
      </c>
    </row>
    <row r="29" spans="1:9" s="8" customFormat="1" ht="15.75">
      <c r="A29" s="29" t="s">
        <v>57</v>
      </c>
      <c r="B29" s="30"/>
      <c r="C29" s="30"/>
      <c r="D29" s="30"/>
      <c r="E29" s="30"/>
      <c r="F29" s="30"/>
      <c r="G29" s="31"/>
      <c r="H29" s="18">
        <f>H26+H27+H28</f>
        <v>7122.83</v>
      </c>
      <c r="I29" s="10"/>
    </row>
    <row r="30" spans="1:9" s="8" customFormat="1" ht="63">
      <c r="A30" s="15"/>
      <c r="B30" s="7" t="s">
        <v>12</v>
      </c>
      <c r="C30" s="7" t="s">
        <v>58</v>
      </c>
      <c r="D30" s="6">
        <v>223</v>
      </c>
      <c r="E30" s="7" t="s">
        <v>59</v>
      </c>
      <c r="F30" s="7" t="s">
        <v>11</v>
      </c>
      <c r="G30" s="6">
        <v>1</v>
      </c>
      <c r="H30" s="19">
        <v>369.12</v>
      </c>
      <c r="I30" s="10">
        <v>42524</v>
      </c>
    </row>
    <row r="31" spans="1:9" s="8" customFormat="1" ht="69" customHeight="1">
      <c r="A31" s="15"/>
      <c r="B31" s="3" t="s">
        <v>28</v>
      </c>
      <c r="C31" s="3" t="s">
        <v>60</v>
      </c>
      <c r="D31" s="6">
        <v>225</v>
      </c>
      <c r="E31" s="7" t="s">
        <v>61</v>
      </c>
      <c r="F31" s="7" t="s">
        <v>14</v>
      </c>
      <c r="G31" s="6">
        <v>1</v>
      </c>
      <c r="H31" s="19">
        <v>605</v>
      </c>
      <c r="I31" s="10">
        <v>42531</v>
      </c>
    </row>
    <row r="32" spans="1:9" s="8" customFormat="1" ht="69" customHeight="1">
      <c r="A32" s="15"/>
      <c r="B32" s="3" t="s">
        <v>28</v>
      </c>
      <c r="C32" s="3" t="s">
        <v>62</v>
      </c>
      <c r="D32" s="6">
        <v>225</v>
      </c>
      <c r="E32" s="7" t="s">
        <v>63</v>
      </c>
      <c r="F32" s="7" t="s">
        <v>14</v>
      </c>
      <c r="G32" s="6">
        <v>1</v>
      </c>
      <c r="H32" s="19">
        <v>605</v>
      </c>
      <c r="I32" s="10">
        <v>42542</v>
      </c>
    </row>
    <row r="33" spans="1:9" s="8" customFormat="1" ht="63">
      <c r="A33" s="15"/>
      <c r="B33" s="7" t="s">
        <v>20</v>
      </c>
      <c r="C33" s="7" t="s">
        <v>64</v>
      </c>
      <c r="D33" s="6">
        <v>223</v>
      </c>
      <c r="E33" s="7" t="s">
        <v>65</v>
      </c>
      <c r="F33" s="7" t="s">
        <v>13</v>
      </c>
      <c r="G33" s="4">
        <v>1</v>
      </c>
      <c r="H33" s="18">
        <v>613.84</v>
      </c>
      <c r="I33" s="10">
        <v>42542</v>
      </c>
    </row>
    <row r="34" spans="1:9" s="8" customFormat="1" ht="15.75">
      <c r="A34" s="29" t="s">
        <v>66</v>
      </c>
      <c r="B34" s="30"/>
      <c r="C34" s="30"/>
      <c r="D34" s="30"/>
      <c r="E34" s="30"/>
      <c r="F34" s="30"/>
      <c r="G34" s="31"/>
      <c r="H34" s="18">
        <f>H30+H31+H32+H33</f>
        <v>2192.96</v>
      </c>
      <c r="I34" s="10"/>
    </row>
    <row r="35" spans="1:9" s="8" customFormat="1" ht="63">
      <c r="A35" s="15"/>
      <c r="B35" s="7" t="s">
        <v>20</v>
      </c>
      <c r="C35" s="7" t="s">
        <v>68</v>
      </c>
      <c r="D35" s="6">
        <v>223</v>
      </c>
      <c r="E35" s="7" t="s">
        <v>69</v>
      </c>
      <c r="F35" s="7" t="s">
        <v>13</v>
      </c>
      <c r="G35" s="4">
        <v>1</v>
      </c>
      <c r="H35" s="18">
        <v>117.99</v>
      </c>
      <c r="I35" s="10">
        <v>42570</v>
      </c>
    </row>
    <row r="36" spans="1:9" s="8" customFormat="1" ht="69" customHeight="1">
      <c r="A36" s="15"/>
      <c r="B36" s="3" t="s">
        <v>28</v>
      </c>
      <c r="C36" s="3" t="s">
        <v>70</v>
      </c>
      <c r="D36" s="6">
        <v>225</v>
      </c>
      <c r="E36" s="7" t="s">
        <v>71</v>
      </c>
      <c r="F36" s="7" t="s">
        <v>14</v>
      </c>
      <c r="G36" s="6">
        <v>1</v>
      </c>
      <c r="H36" s="19">
        <v>605</v>
      </c>
      <c r="I36" s="10">
        <v>42576</v>
      </c>
    </row>
    <row r="37" spans="1:9" s="8" customFormat="1" ht="15.75">
      <c r="A37" s="29" t="s">
        <v>67</v>
      </c>
      <c r="B37" s="30"/>
      <c r="C37" s="30"/>
      <c r="D37" s="30"/>
      <c r="E37" s="30"/>
      <c r="F37" s="30"/>
      <c r="G37" s="31"/>
      <c r="H37" s="18">
        <f>H35+H36</f>
        <v>722.99</v>
      </c>
      <c r="I37" s="10"/>
    </row>
    <row r="38" spans="1:9" ht="63">
      <c r="A38" s="3"/>
      <c r="B38" s="3" t="s">
        <v>72</v>
      </c>
      <c r="C38" s="3" t="s">
        <v>73</v>
      </c>
      <c r="D38" s="4">
        <v>340</v>
      </c>
      <c r="E38" s="3" t="s">
        <v>74</v>
      </c>
      <c r="F38" s="3" t="s">
        <v>75</v>
      </c>
      <c r="G38" s="4">
        <v>1</v>
      </c>
      <c r="H38" s="18">
        <v>5000</v>
      </c>
      <c r="I38" s="25">
        <v>42601</v>
      </c>
    </row>
    <row r="39" spans="1:9" s="8" customFormat="1" ht="15.75">
      <c r="A39" s="29" t="s">
        <v>76</v>
      </c>
      <c r="B39" s="30"/>
      <c r="C39" s="30"/>
      <c r="D39" s="30"/>
      <c r="E39" s="30"/>
      <c r="F39" s="30"/>
      <c r="G39" s="31"/>
      <c r="H39" s="18">
        <f>H38</f>
        <v>5000</v>
      </c>
      <c r="I39" s="10"/>
    </row>
    <row r="40" spans="1:9" ht="63">
      <c r="A40" s="3"/>
      <c r="B40" s="7" t="s">
        <v>20</v>
      </c>
      <c r="C40" s="7" t="s">
        <v>80</v>
      </c>
      <c r="D40" s="6">
        <v>223</v>
      </c>
      <c r="E40" s="7" t="s">
        <v>79</v>
      </c>
      <c r="F40" s="7" t="s">
        <v>13</v>
      </c>
      <c r="G40" s="4">
        <v>1</v>
      </c>
      <c r="H40" s="18">
        <v>118.06</v>
      </c>
      <c r="I40" s="25">
        <v>42620</v>
      </c>
    </row>
    <row r="41" spans="1:9" ht="63">
      <c r="A41" s="3"/>
      <c r="B41" s="3" t="s">
        <v>28</v>
      </c>
      <c r="C41" s="3" t="s">
        <v>77</v>
      </c>
      <c r="D41" s="6">
        <v>225</v>
      </c>
      <c r="E41" s="7" t="s">
        <v>78</v>
      </c>
      <c r="F41" s="7" t="s">
        <v>14</v>
      </c>
      <c r="G41" s="4">
        <v>1</v>
      </c>
      <c r="H41" s="18">
        <v>605</v>
      </c>
      <c r="I41" s="25">
        <v>42620</v>
      </c>
    </row>
    <row r="42" spans="1:9" ht="63">
      <c r="A42" s="3"/>
      <c r="B42" s="7" t="s">
        <v>20</v>
      </c>
      <c r="C42" s="7" t="s">
        <v>81</v>
      </c>
      <c r="D42" s="6">
        <v>223</v>
      </c>
      <c r="E42" s="7" t="s">
        <v>82</v>
      </c>
      <c r="F42" s="7" t="s">
        <v>13</v>
      </c>
      <c r="G42" s="4">
        <v>1</v>
      </c>
      <c r="H42" s="18">
        <v>96.17</v>
      </c>
      <c r="I42" s="25">
        <v>42634</v>
      </c>
    </row>
    <row r="43" spans="1:9" ht="63">
      <c r="A43" s="3"/>
      <c r="B43" s="3" t="s">
        <v>28</v>
      </c>
      <c r="C43" s="3" t="s">
        <v>83</v>
      </c>
      <c r="D43" s="6">
        <v>225</v>
      </c>
      <c r="E43" s="7" t="s">
        <v>84</v>
      </c>
      <c r="F43" s="7" t="s">
        <v>14</v>
      </c>
      <c r="G43" s="4">
        <v>1</v>
      </c>
      <c r="H43" s="18">
        <v>605</v>
      </c>
      <c r="I43" s="25">
        <v>42639</v>
      </c>
    </row>
    <row r="44" spans="1:9" s="8" customFormat="1" ht="15.75">
      <c r="A44" s="29" t="s">
        <v>89</v>
      </c>
      <c r="B44" s="30"/>
      <c r="C44" s="30"/>
      <c r="D44" s="30"/>
      <c r="E44" s="30"/>
      <c r="F44" s="30"/>
      <c r="G44" s="31"/>
      <c r="H44" s="18">
        <f>H40+H41+H42+H43</f>
        <v>1424.23</v>
      </c>
      <c r="I44" s="10"/>
    </row>
    <row r="45" spans="1:9" ht="63">
      <c r="A45" s="3"/>
      <c r="B45" s="3" t="s">
        <v>28</v>
      </c>
      <c r="C45" s="3" t="s">
        <v>85</v>
      </c>
      <c r="D45" s="6">
        <v>225</v>
      </c>
      <c r="E45" s="7" t="s">
        <v>86</v>
      </c>
      <c r="F45" s="7" t="s">
        <v>14</v>
      </c>
      <c r="G45" s="4">
        <v>1</v>
      </c>
      <c r="H45" s="18">
        <v>605</v>
      </c>
      <c r="I45" s="25">
        <v>42653</v>
      </c>
    </row>
    <row r="46" spans="1:9" ht="63">
      <c r="A46" s="3"/>
      <c r="B46" s="7" t="s">
        <v>12</v>
      </c>
      <c r="C46" s="7" t="s">
        <v>87</v>
      </c>
      <c r="D46" s="6">
        <v>223</v>
      </c>
      <c r="E46" s="7" t="s">
        <v>88</v>
      </c>
      <c r="F46" s="7" t="s">
        <v>11</v>
      </c>
      <c r="G46" s="4">
        <v>1</v>
      </c>
      <c r="H46" s="18">
        <v>1161.72</v>
      </c>
      <c r="I46" s="25">
        <v>42653</v>
      </c>
    </row>
    <row r="47" spans="1:9" ht="63">
      <c r="A47" s="3"/>
      <c r="B47" s="7" t="s">
        <v>20</v>
      </c>
      <c r="C47" s="7" t="s">
        <v>91</v>
      </c>
      <c r="D47" s="6">
        <v>223</v>
      </c>
      <c r="E47" s="7" t="s">
        <v>92</v>
      </c>
      <c r="F47" s="7" t="s">
        <v>13</v>
      </c>
      <c r="G47" s="4">
        <v>1</v>
      </c>
      <c r="H47" s="18">
        <v>501.8</v>
      </c>
      <c r="I47" s="25">
        <v>42664</v>
      </c>
    </row>
    <row r="48" spans="1:9" s="8" customFormat="1" ht="15.75">
      <c r="A48" s="29" t="s">
        <v>90</v>
      </c>
      <c r="B48" s="30"/>
      <c r="C48" s="30"/>
      <c r="D48" s="30"/>
      <c r="E48" s="30"/>
      <c r="F48" s="30"/>
      <c r="G48" s="31"/>
      <c r="H48" s="18">
        <f>H45+H46+H47</f>
        <v>2268.52</v>
      </c>
      <c r="I48" s="10"/>
    </row>
    <row r="49" spans="1:9" ht="63">
      <c r="A49" s="3"/>
      <c r="B49" s="7" t="s">
        <v>12</v>
      </c>
      <c r="C49" s="7" t="s">
        <v>93</v>
      </c>
      <c r="D49" s="6">
        <v>223</v>
      </c>
      <c r="E49" s="7" t="s">
        <v>94</v>
      </c>
      <c r="F49" s="7" t="s">
        <v>11</v>
      </c>
      <c r="G49" s="4">
        <v>1</v>
      </c>
      <c r="H49" s="18">
        <v>3872.4</v>
      </c>
      <c r="I49" s="25">
        <v>42677</v>
      </c>
    </row>
    <row r="50" spans="1:9" ht="63">
      <c r="A50" s="3"/>
      <c r="B50" s="3" t="s">
        <v>28</v>
      </c>
      <c r="C50" s="3" t="s">
        <v>95</v>
      </c>
      <c r="D50" s="6">
        <v>225</v>
      </c>
      <c r="E50" s="7" t="s">
        <v>96</v>
      </c>
      <c r="F50" s="7" t="s">
        <v>14</v>
      </c>
      <c r="G50" s="4">
        <v>1</v>
      </c>
      <c r="H50" s="18">
        <v>605</v>
      </c>
      <c r="I50" s="25">
        <v>42682</v>
      </c>
    </row>
    <row r="51" spans="1:9" ht="78.75">
      <c r="A51" s="15"/>
      <c r="B51" s="26" t="s">
        <v>99</v>
      </c>
      <c r="C51" s="3" t="s">
        <v>97</v>
      </c>
      <c r="D51" s="6">
        <v>340</v>
      </c>
      <c r="E51" s="3" t="s">
        <v>98</v>
      </c>
      <c r="F51" s="3" t="s">
        <v>121</v>
      </c>
      <c r="G51" s="6">
        <v>1</v>
      </c>
      <c r="H51" s="19">
        <v>4205</v>
      </c>
      <c r="I51" s="27">
        <v>42696</v>
      </c>
    </row>
    <row r="52" spans="1:9" ht="63">
      <c r="A52" s="15"/>
      <c r="B52" s="26" t="s">
        <v>99</v>
      </c>
      <c r="C52" s="3" t="s">
        <v>102</v>
      </c>
      <c r="D52" s="6">
        <v>340</v>
      </c>
      <c r="E52" s="3" t="s">
        <v>103</v>
      </c>
      <c r="F52" s="3" t="s">
        <v>120</v>
      </c>
      <c r="G52" s="6">
        <v>1</v>
      </c>
      <c r="H52" s="19">
        <v>700</v>
      </c>
      <c r="I52" s="27">
        <v>42696</v>
      </c>
    </row>
    <row r="53" spans="1:9" ht="63">
      <c r="A53" s="15"/>
      <c r="B53" s="26" t="s">
        <v>99</v>
      </c>
      <c r="C53" s="3" t="s">
        <v>105</v>
      </c>
      <c r="D53" s="6">
        <v>290</v>
      </c>
      <c r="E53" s="3" t="s">
        <v>104</v>
      </c>
      <c r="F53" s="3" t="s">
        <v>120</v>
      </c>
      <c r="G53" s="6">
        <v>1</v>
      </c>
      <c r="H53" s="19">
        <v>2000</v>
      </c>
      <c r="I53" s="27">
        <v>42696</v>
      </c>
    </row>
    <row r="54" spans="1:9" ht="63">
      <c r="A54" s="15"/>
      <c r="B54" s="7" t="s">
        <v>20</v>
      </c>
      <c r="C54" s="7" t="s">
        <v>100</v>
      </c>
      <c r="D54" s="6">
        <v>223</v>
      </c>
      <c r="E54" s="7" t="s">
        <v>101</v>
      </c>
      <c r="F54" s="7" t="s">
        <v>13</v>
      </c>
      <c r="G54" s="6">
        <v>1</v>
      </c>
      <c r="H54" s="19">
        <v>1582.32</v>
      </c>
      <c r="I54" s="27">
        <v>42697</v>
      </c>
    </row>
    <row r="55" spans="1:9" s="8" customFormat="1" ht="15.75">
      <c r="A55" s="29" t="s">
        <v>106</v>
      </c>
      <c r="B55" s="30"/>
      <c r="C55" s="30"/>
      <c r="D55" s="30"/>
      <c r="E55" s="30"/>
      <c r="F55" s="30"/>
      <c r="G55" s="31"/>
      <c r="H55" s="18">
        <f>H49+H50+H51+H52+H53+H54</f>
        <v>12964.72</v>
      </c>
      <c r="I55" s="10"/>
    </row>
    <row r="56" spans="1:9" s="8" customFormat="1" ht="63">
      <c r="A56" s="28"/>
      <c r="B56" s="3" t="s">
        <v>28</v>
      </c>
      <c r="C56" s="3" t="s">
        <v>108</v>
      </c>
      <c r="D56" s="6">
        <v>225</v>
      </c>
      <c r="E56" s="7" t="s">
        <v>109</v>
      </c>
      <c r="F56" s="7" t="s">
        <v>14</v>
      </c>
      <c r="G56" s="6">
        <v>1</v>
      </c>
      <c r="H56" s="18">
        <v>605</v>
      </c>
      <c r="I56" s="10">
        <v>42706</v>
      </c>
    </row>
    <row r="57" spans="1:9" ht="63">
      <c r="A57" s="15"/>
      <c r="B57" s="7" t="s">
        <v>12</v>
      </c>
      <c r="C57" s="7" t="s">
        <v>110</v>
      </c>
      <c r="D57" s="6">
        <v>223</v>
      </c>
      <c r="E57" s="7" t="s">
        <v>111</v>
      </c>
      <c r="F57" s="7" t="s">
        <v>11</v>
      </c>
      <c r="G57" s="6">
        <v>1</v>
      </c>
      <c r="H57" s="19">
        <v>5421.36</v>
      </c>
      <c r="I57" s="27">
        <v>42710</v>
      </c>
    </row>
    <row r="58" spans="1:9" ht="63">
      <c r="A58" s="15"/>
      <c r="B58" s="7" t="s">
        <v>20</v>
      </c>
      <c r="C58" s="7" t="s">
        <v>112</v>
      </c>
      <c r="D58" s="6">
        <v>223</v>
      </c>
      <c r="E58" s="7" t="s">
        <v>113</v>
      </c>
      <c r="F58" s="7" t="s">
        <v>13</v>
      </c>
      <c r="G58" s="6">
        <v>1</v>
      </c>
      <c r="H58" s="19">
        <v>762.66</v>
      </c>
      <c r="I58" s="27">
        <v>42724</v>
      </c>
    </row>
    <row r="59" spans="1:9" ht="63">
      <c r="A59" s="15"/>
      <c r="B59" s="3" t="s">
        <v>28</v>
      </c>
      <c r="C59" s="3" t="s">
        <v>114</v>
      </c>
      <c r="D59" s="6">
        <v>225</v>
      </c>
      <c r="E59" s="7" t="s">
        <v>115</v>
      </c>
      <c r="F59" s="7" t="s">
        <v>14</v>
      </c>
      <c r="G59" s="6">
        <v>1</v>
      </c>
      <c r="H59" s="19">
        <v>605</v>
      </c>
      <c r="I59" s="27">
        <v>42724</v>
      </c>
    </row>
    <row r="60" spans="1:9" ht="139.5" customHeight="1">
      <c r="A60" s="15"/>
      <c r="B60" s="3" t="s">
        <v>116</v>
      </c>
      <c r="C60" s="3" t="s">
        <v>118</v>
      </c>
      <c r="D60" s="6">
        <v>226</v>
      </c>
      <c r="E60" s="3" t="s">
        <v>117</v>
      </c>
      <c r="F60" s="3" t="s">
        <v>119</v>
      </c>
      <c r="G60" s="6">
        <v>1</v>
      </c>
      <c r="H60" s="19">
        <v>912</v>
      </c>
      <c r="I60" s="27">
        <v>42727</v>
      </c>
    </row>
    <row r="61" spans="1:9" s="8" customFormat="1" ht="15.75">
      <c r="A61" s="29" t="s">
        <v>107</v>
      </c>
      <c r="B61" s="30"/>
      <c r="C61" s="30"/>
      <c r="D61" s="30"/>
      <c r="E61" s="30"/>
      <c r="F61" s="30"/>
      <c r="G61" s="31"/>
      <c r="H61" s="18">
        <f>H56+H57+H58+H59+H60</f>
        <v>8306.02</v>
      </c>
      <c r="I61" s="10"/>
    </row>
  </sheetData>
  <mergeCells count="16">
    <mergeCell ref="A16:G16"/>
    <mergeCell ref="A21:G21"/>
    <mergeCell ref="A25:G25"/>
    <mergeCell ref="G4:H4"/>
    <mergeCell ref="G5:I5"/>
    <mergeCell ref="A12:G12"/>
    <mergeCell ref="A7:I7"/>
    <mergeCell ref="A8:I8"/>
    <mergeCell ref="A29:G29"/>
    <mergeCell ref="A34:G34"/>
    <mergeCell ref="A37:G37"/>
    <mergeCell ref="A39:G39"/>
    <mergeCell ref="A44:G44"/>
    <mergeCell ref="A48:G48"/>
    <mergeCell ref="A55:G55"/>
    <mergeCell ref="A61:G61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Grossbuh</dc:creator>
  <cp:keywords/>
  <dc:description/>
  <cp:lastModifiedBy>Grossbuh</cp:lastModifiedBy>
  <cp:lastPrinted>2017-04-12T10:54:30Z</cp:lastPrinted>
  <dcterms:created xsi:type="dcterms:W3CDTF">2017-04-12T05:46:01Z</dcterms:created>
  <dcterms:modified xsi:type="dcterms:W3CDTF">2017-04-13T05:37:13Z</dcterms:modified>
  <cp:category/>
  <cp:version/>
  <cp:contentType/>
  <cp:contentStatus/>
</cp:coreProperties>
</file>